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eremy.heywood\Desktop\CAUS Dropbox - unlinked\AGM planning\CAUS 2018 AGM\"/>
    </mc:Choice>
  </mc:AlternateContent>
  <bookViews>
    <workbookView xWindow="0" yWindow="90" windowWidth="19995" windowHeight="10995"/>
  </bookViews>
  <sheets>
    <sheet name="2015" sheetId="2" r:id="rId1"/>
  </sheets>
  <calcPr calcId="162913"/>
</workbook>
</file>

<file path=xl/calcChain.xml><?xml version="1.0" encoding="utf-8"?>
<calcChain xmlns="http://schemas.openxmlformats.org/spreadsheetml/2006/main">
  <c r="C20" i="2" l="1"/>
  <c r="C16" i="2" l="1"/>
  <c r="C21" i="2"/>
  <c r="C22" i="2" l="1"/>
  <c r="C3" i="2" l="1"/>
  <c r="C6" i="2"/>
  <c r="C18" i="2" l="1"/>
</calcChain>
</file>

<file path=xl/sharedStrings.xml><?xml version="1.0" encoding="utf-8"?>
<sst xmlns="http://schemas.openxmlformats.org/spreadsheetml/2006/main" count="23" uniqueCount="22">
  <si>
    <t>PayPal balance</t>
  </si>
  <si>
    <t>Opening Balance</t>
  </si>
  <si>
    <t>Total In/(Out)</t>
  </si>
  <si>
    <t>Bell Aliant domain registration fee</t>
  </si>
  <si>
    <t xml:space="preserve">member dues - BMO deposits </t>
  </si>
  <si>
    <t>Bank of Montreal (BMO)  balance</t>
  </si>
  <si>
    <t>BMO balance</t>
  </si>
  <si>
    <t>Bank fees (Interac)</t>
  </si>
  <si>
    <t>CAUS Student Scholarship</t>
  </si>
  <si>
    <t>Total In</t>
  </si>
  <si>
    <t>Total Out</t>
  </si>
  <si>
    <t>Closing Balance</t>
  </si>
  <si>
    <t>Heywood AAUS-CAUS 2019 planning meeting</t>
  </si>
  <si>
    <t>DropBox subscription (PayPal)</t>
  </si>
  <si>
    <t>Sep 2018 - R. Savignac travel to AAUS, Lake Tahoe, CA,USA</t>
  </si>
  <si>
    <t>Nov 2017 - S Ferguson travel to CSA, Toronto, ON</t>
  </si>
  <si>
    <t>Sep 2018 - V. Burdett-Coutts travel to AAUS, Lake Tahoe, CA,USA</t>
  </si>
  <si>
    <t>Jan 1 2018</t>
  </si>
  <si>
    <t>Dec 31 2018</t>
  </si>
  <si>
    <r>
      <t xml:space="preserve">Note: Due to timing the of the 2018 CAUS AGM, this statement reflects actual CAUS financial status to </t>
    </r>
    <r>
      <rPr>
        <b/>
        <sz val="11"/>
        <color theme="1"/>
        <rFont val="Calibri"/>
        <family val="2"/>
        <scheme val="minor"/>
      </rPr>
      <t>December 3, 2018</t>
    </r>
    <r>
      <rPr>
        <sz val="11"/>
        <color theme="1"/>
        <rFont val="Calibri"/>
        <family val="2"/>
        <scheme val="minor"/>
      </rPr>
      <t>.
If any additional transactions occur prior to December 31, 2018, an amended Financial Report will be circulated to members.
Otherwise, this statment will stand as the official CAUS Financial Statement for 2018.</t>
    </r>
  </si>
  <si>
    <t>expense carried-over from 2017</t>
  </si>
  <si>
    <t>extra amount for V B-C is shared car rental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</si>
</sst>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_);[Red]\(&quot;$&quot;#,##0.00\)"/>
    <numFmt numFmtId="165" formatCode="_(&quot;$&quot;* #,##0.00_);_(&quot;$&quot;* \(#,##0.00\);_(&quot;$&quot;* &quot;-&quot;??_);_(@_)"/>
  </numFmts>
  <fonts count="3" x14ac:knownFonts="1">
    <font>
      <sz val="11"/>
      <color theme="1"/>
      <name val="Calibri"/>
      <family val="2"/>
      <scheme val="minor"/>
    </font>
    <font>
      <b/>
      <sz val="11"/>
      <color theme="1"/>
      <name val="Calibri"/>
      <family val="2"/>
      <scheme val="minor"/>
    </font>
    <font>
      <sz val="1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theme="6" tint="0.79998168889431442"/>
        <bgColor indexed="64"/>
      </patternFill>
    </fill>
    <fill>
      <patternFill patternType="solid">
        <fgColor theme="5" tint="0.79998168889431442"/>
        <bgColor indexed="64"/>
      </patternFill>
    </fill>
  </fills>
  <borders count="1">
    <border>
      <left/>
      <right/>
      <top/>
      <bottom/>
      <diagonal/>
    </border>
  </borders>
  <cellStyleXfs count="1">
    <xf numFmtId="0" fontId="0" fillId="0" borderId="0"/>
  </cellStyleXfs>
  <cellXfs count="31">
    <xf numFmtId="0" fontId="0" fillId="0" borderId="0" xfId="0"/>
    <xf numFmtId="0" fontId="0" fillId="0" borderId="0" xfId="0" applyAlignment="1">
      <alignment horizontal="right"/>
    </xf>
    <xf numFmtId="0" fontId="1" fillId="0" borderId="0" xfId="0" applyFont="1" applyAlignment="1">
      <alignment horizontal="right"/>
    </xf>
    <xf numFmtId="165" fontId="0" fillId="0" borderId="0" xfId="0" applyNumberFormat="1"/>
    <xf numFmtId="0" fontId="0" fillId="0" borderId="0" xfId="0" applyAlignment="1">
      <alignment horizontal="left"/>
    </xf>
    <xf numFmtId="165" fontId="2" fillId="0" borderId="0" xfId="0" applyNumberFormat="1" applyFont="1"/>
    <xf numFmtId="0" fontId="0" fillId="0" borderId="0" xfId="0" applyAlignment="1">
      <alignment horizontal="right" indent="1"/>
    </xf>
    <xf numFmtId="0" fontId="0" fillId="0" borderId="0" xfId="0" applyAlignment="1">
      <alignment horizontal="right" vertical="center"/>
    </xf>
    <xf numFmtId="165" fontId="2" fillId="0" borderId="0" xfId="0" applyNumberFormat="1" applyFont="1" applyAlignment="1">
      <alignment vertical="center"/>
    </xf>
    <xf numFmtId="0" fontId="0" fillId="0" borderId="0" xfId="0" applyAlignment="1">
      <alignment vertical="center"/>
    </xf>
    <xf numFmtId="0" fontId="1" fillId="0" borderId="0" xfId="0" applyFont="1" applyAlignment="1">
      <alignment horizontal="right" vertical="center"/>
    </xf>
    <xf numFmtId="164" fontId="0" fillId="0" borderId="0" xfId="0" applyNumberFormat="1"/>
    <xf numFmtId="164" fontId="0" fillId="0" borderId="0" xfId="0" applyNumberFormat="1" applyAlignment="1">
      <alignment horizontal="right"/>
    </xf>
    <xf numFmtId="164" fontId="1" fillId="0" borderId="0" xfId="0" applyNumberFormat="1" applyFont="1" applyAlignment="1">
      <alignment horizontal="left"/>
    </xf>
    <xf numFmtId="0" fontId="1" fillId="2" borderId="0" xfId="0" applyFont="1" applyFill="1" applyAlignment="1">
      <alignment horizontal="right"/>
    </xf>
    <xf numFmtId="164" fontId="1" fillId="2" borderId="0" xfId="0" applyNumberFormat="1" applyFont="1" applyFill="1" applyAlignment="1">
      <alignment horizontal="right"/>
    </xf>
    <xf numFmtId="0" fontId="0" fillId="0" borderId="0" xfId="0" applyAlignment="1">
      <alignment wrapText="1"/>
    </xf>
    <xf numFmtId="165" fontId="0" fillId="0" borderId="0" xfId="0" applyNumberFormat="1" applyAlignment="1">
      <alignment horizontal="left" wrapText="1"/>
    </xf>
    <xf numFmtId="0" fontId="0" fillId="0" borderId="0" xfId="0" applyFill="1" applyAlignment="1">
      <alignment horizontal="left" vertical="center"/>
    </xf>
    <xf numFmtId="164" fontId="0" fillId="0" borderId="0" xfId="0" applyNumberFormat="1" applyFill="1"/>
    <xf numFmtId="164" fontId="1" fillId="0" borderId="0" xfId="0" applyNumberFormat="1" applyFont="1" applyFill="1" applyAlignment="1">
      <alignment horizontal="right"/>
    </xf>
    <xf numFmtId="0" fontId="0" fillId="3" borderId="0" xfId="0" applyFill="1" applyAlignment="1">
      <alignment horizontal="right"/>
    </xf>
    <xf numFmtId="164" fontId="0" fillId="3" borderId="0" xfId="0" applyNumberFormat="1" applyFill="1" applyAlignment="1">
      <alignment horizontal="right"/>
    </xf>
    <xf numFmtId="0" fontId="1" fillId="3" borderId="0" xfId="0" applyFont="1" applyFill="1" applyAlignment="1">
      <alignment horizontal="right"/>
    </xf>
    <xf numFmtId="164" fontId="1" fillId="3" borderId="0" xfId="0" applyNumberFormat="1" applyFont="1" applyFill="1" applyAlignment="1">
      <alignment horizontal="right"/>
    </xf>
    <xf numFmtId="0" fontId="0" fillId="4" borderId="0" xfId="0" applyFill="1" applyAlignment="1">
      <alignment horizontal="right"/>
    </xf>
    <xf numFmtId="164" fontId="0" fillId="4" borderId="0" xfId="0" applyNumberFormat="1" applyFill="1" applyAlignment="1">
      <alignment horizontal="right"/>
    </xf>
    <xf numFmtId="0" fontId="1" fillId="4" borderId="0" xfId="0" applyFont="1" applyFill="1" applyAlignment="1">
      <alignment horizontal="right"/>
    </xf>
    <xf numFmtId="164" fontId="1" fillId="4" borderId="0" xfId="0" applyNumberFormat="1" applyFont="1" applyFill="1" applyAlignment="1">
      <alignment horizontal="right"/>
    </xf>
    <xf numFmtId="0" fontId="0" fillId="0" borderId="0" xfId="0" applyFont="1" applyAlignment="1">
      <alignment horizontal="left"/>
    </xf>
    <xf numFmtId="0" fontId="0" fillId="0" borderId="0" xfId="0" applyFont="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abSelected="1" view="pageLayout" zoomScaleNormal="100" workbookViewId="0">
      <selection activeCell="D24" sqref="D24"/>
    </sheetView>
  </sheetViews>
  <sheetFormatPr defaultRowHeight="15" x14ac:dyDescent="0.25"/>
  <cols>
    <col min="1" max="1" width="12.7109375" bestFit="1" customWidth="1"/>
    <col min="2" max="2" width="59" bestFit="1" customWidth="1"/>
    <col min="3" max="3" width="24.7109375" style="11" customWidth="1"/>
    <col min="4" max="4" width="30.28515625" customWidth="1"/>
    <col min="7" max="7" width="9.7109375" bestFit="1" customWidth="1"/>
  </cols>
  <sheetData>
    <row r="1" spans="1:7" x14ac:dyDescent="0.25">
      <c r="A1" s="2" t="s">
        <v>17</v>
      </c>
      <c r="B1" t="s">
        <v>5</v>
      </c>
      <c r="C1" s="11">
        <v>14327.97</v>
      </c>
    </row>
    <row r="2" spans="1:7" x14ac:dyDescent="0.25">
      <c r="A2" s="1"/>
      <c r="B2" t="s">
        <v>0</v>
      </c>
      <c r="C2" s="19">
        <v>366.26</v>
      </c>
    </row>
    <row r="3" spans="1:7" x14ac:dyDescent="0.25">
      <c r="B3" s="14" t="s">
        <v>1</v>
      </c>
      <c r="C3" s="15">
        <f>SUM(C1:C2)</f>
        <v>14694.23</v>
      </c>
    </row>
    <row r="4" spans="1:7" x14ac:dyDescent="0.25">
      <c r="A4" s="1"/>
      <c r="C4" s="19"/>
    </row>
    <row r="5" spans="1:7" x14ac:dyDescent="0.25">
      <c r="A5" s="2"/>
      <c r="B5" s="21" t="s">
        <v>4</v>
      </c>
      <c r="C5" s="22">
        <v>8812</v>
      </c>
      <c r="D5" s="18"/>
    </row>
    <row r="6" spans="1:7" x14ac:dyDescent="0.25">
      <c r="A6" s="1"/>
      <c r="B6" s="23" t="s">
        <v>9</v>
      </c>
      <c r="C6" s="24">
        <f>SUM(C5:C5)</f>
        <v>8812</v>
      </c>
    </row>
    <row r="7" spans="1:7" x14ac:dyDescent="0.25">
      <c r="C7" s="19"/>
      <c r="F7" s="6"/>
      <c r="G7" s="5"/>
    </row>
    <row r="8" spans="1:7" s="9" customFormat="1" x14ac:dyDescent="0.25">
      <c r="A8" s="10"/>
      <c r="B8" s="25" t="s">
        <v>3</v>
      </c>
      <c r="C8" s="26">
        <v>-57.5</v>
      </c>
      <c r="D8"/>
      <c r="F8" s="7"/>
      <c r="G8" s="8"/>
    </row>
    <row r="9" spans="1:7" x14ac:dyDescent="0.25">
      <c r="B9" s="25" t="s">
        <v>8</v>
      </c>
      <c r="C9" s="26">
        <v>-750</v>
      </c>
    </row>
    <row r="10" spans="1:7" x14ac:dyDescent="0.25">
      <c r="B10" s="25" t="s">
        <v>7</v>
      </c>
      <c r="C10" s="26">
        <v>-7.5</v>
      </c>
    </row>
    <row r="11" spans="1:7" x14ac:dyDescent="0.25">
      <c r="B11" s="25" t="s">
        <v>13</v>
      </c>
      <c r="C11" s="26">
        <v>-129</v>
      </c>
    </row>
    <row r="12" spans="1:7" ht="30" x14ac:dyDescent="0.25">
      <c r="B12" s="25" t="s">
        <v>16</v>
      </c>
      <c r="C12" s="26">
        <v>-2492.77</v>
      </c>
      <c r="D12" s="16" t="s">
        <v>21</v>
      </c>
    </row>
    <row r="13" spans="1:7" x14ac:dyDescent="0.25">
      <c r="B13" s="25" t="s">
        <v>14</v>
      </c>
      <c r="C13" s="26">
        <v>-2014.79</v>
      </c>
      <c r="D13" s="16"/>
    </row>
    <row r="14" spans="1:7" x14ac:dyDescent="0.25">
      <c r="B14" s="25" t="s">
        <v>15</v>
      </c>
      <c r="C14" s="26">
        <v>-1530.39</v>
      </c>
      <c r="D14" s="16" t="s">
        <v>20</v>
      </c>
    </row>
    <row r="15" spans="1:7" x14ac:dyDescent="0.25">
      <c r="B15" s="25" t="s">
        <v>12</v>
      </c>
      <c r="C15" s="26">
        <v>-78.61</v>
      </c>
      <c r="D15" s="16"/>
    </row>
    <row r="16" spans="1:7" x14ac:dyDescent="0.25">
      <c r="B16" s="27" t="s">
        <v>10</v>
      </c>
      <c r="C16" s="28">
        <f>SUM(C8:C15)</f>
        <v>-7060.5599999999995</v>
      </c>
    </row>
    <row r="17" spans="1:4" x14ac:dyDescent="0.25">
      <c r="B17" s="2"/>
      <c r="C17" s="20"/>
    </row>
    <row r="18" spans="1:4" x14ac:dyDescent="0.25">
      <c r="B18" s="14" t="s">
        <v>2</v>
      </c>
      <c r="C18" s="15">
        <f>C6+C16</f>
        <v>1751.4400000000005</v>
      </c>
    </row>
    <row r="19" spans="1:4" x14ac:dyDescent="0.25">
      <c r="C19" s="19"/>
    </row>
    <row r="20" spans="1:4" x14ac:dyDescent="0.25">
      <c r="B20" t="s">
        <v>6</v>
      </c>
      <c r="C20" s="19">
        <f>C1+C5+C8+C9+C10+C12+C13+C14+C15</f>
        <v>16208.41</v>
      </c>
    </row>
    <row r="21" spans="1:4" x14ac:dyDescent="0.25">
      <c r="B21" t="s">
        <v>0</v>
      </c>
      <c r="C21" s="19">
        <f>C2+C11</f>
        <v>237.26</v>
      </c>
      <c r="D21" s="3"/>
    </row>
    <row r="22" spans="1:4" x14ac:dyDescent="0.25">
      <c r="A22" s="2" t="s">
        <v>18</v>
      </c>
      <c r="B22" s="14" t="s">
        <v>11</v>
      </c>
      <c r="C22" s="15">
        <f>SUM(C20:C21)</f>
        <v>16445.669999999998</v>
      </c>
    </row>
    <row r="23" spans="1:4" ht="15" customHeight="1" x14ac:dyDescent="0.25">
      <c r="A23" s="1"/>
      <c r="D23" s="17"/>
    </row>
    <row r="24" spans="1:4" ht="90" x14ac:dyDescent="0.25">
      <c r="B24" s="30" t="s">
        <v>19</v>
      </c>
      <c r="D24" s="17"/>
    </row>
    <row r="25" spans="1:4" x14ac:dyDescent="0.25">
      <c r="B25" s="29"/>
      <c r="C25" s="13"/>
      <c r="D25" s="3"/>
    </row>
    <row r="26" spans="1:4" x14ac:dyDescent="0.25">
      <c r="D26" s="12"/>
    </row>
    <row r="27" spans="1:4" x14ac:dyDescent="0.25">
      <c r="A27" s="4"/>
    </row>
  </sheetData>
  <pageMargins left="0.25" right="0.25" top="0.75" bottom="0.75" header="0.3" footer="0.3"/>
  <pageSetup orientation="landscape" r:id="rId1"/>
  <headerFooter>
    <oddHeader>&amp;CCAUS Financial Report - 2018 Fiscal Year (Jan 1 -Dec 31)
Prepared by: Jeremy Heywood, Dec 3, 2018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2015</vt:lpstr>
    </vt:vector>
  </TitlesOfParts>
  <Company>Vancouver Aquarium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Heywood</dc:creator>
  <cp:lastModifiedBy>Jeremy Heywood</cp:lastModifiedBy>
  <cp:lastPrinted>2018-12-03T19:02:47Z</cp:lastPrinted>
  <dcterms:created xsi:type="dcterms:W3CDTF">2011-08-22T18:34:27Z</dcterms:created>
  <dcterms:modified xsi:type="dcterms:W3CDTF">2018-12-03T19:19:07Z</dcterms:modified>
</cp:coreProperties>
</file>